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7710"/>
  </bookViews>
  <sheets>
    <sheet name="Køge" sheetId="1" r:id="rId1"/>
  </sheets>
  <definedNames>
    <definedName name="_xlnm._FilterDatabase" localSheetId="0" hidden="1">Køge!$A$2:$K$88</definedName>
  </definedNames>
  <calcPr calcId="145621"/>
</workbook>
</file>

<file path=xl/calcChain.xml><?xml version="1.0" encoding="utf-8"?>
<calcChain xmlns="http://schemas.openxmlformats.org/spreadsheetml/2006/main">
  <c r="I88" i="1" l="1"/>
  <c r="K88" i="1" l="1"/>
  <c r="J88" i="1"/>
</calcChain>
</file>

<file path=xl/sharedStrings.xml><?xml version="1.0" encoding="utf-8"?>
<sst xmlns="http://schemas.openxmlformats.org/spreadsheetml/2006/main" count="533" uniqueCount="171">
  <si>
    <t>CVR</t>
  </si>
  <si>
    <t>Navn</t>
  </si>
  <si>
    <t>Adresse</t>
  </si>
  <si>
    <t>By</t>
  </si>
  <si>
    <t>Postnr</t>
  </si>
  <si>
    <t>Kommune</t>
  </si>
  <si>
    <t>Afgrøde</t>
  </si>
  <si>
    <t>Sprøjtemiddel</t>
  </si>
  <si>
    <t>Areal_ha</t>
  </si>
  <si>
    <t>Forbrug_pr_ha</t>
  </si>
  <si>
    <t>MOGENS LARSEN</t>
  </si>
  <si>
    <t>Hans Hansen og Jørgen Hansen</t>
  </si>
  <si>
    <t>Lars Buck</t>
  </si>
  <si>
    <t>Kield Kieldsen</t>
  </si>
  <si>
    <t>Bent Vingborg Pedersen</t>
  </si>
  <si>
    <t>Poul Pedersen</t>
  </si>
  <si>
    <t>MASKINSTATION KARSTEN GRØNLUND</t>
  </si>
  <si>
    <t>Poul Henrik Hansen-Solevad</t>
  </si>
  <si>
    <t>NIELS VIGGO SKOVGAARD OLSEN</t>
  </si>
  <si>
    <t>Torsten Birk Nielsen</t>
  </si>
  <si>
    <t>Tom Jægergaard Nielsen</t>
  </si>
  <si>
    <t>BENNY V. PAASKE</t>
  </si>
  <si>
    <t>Hans Henning Andersen</t>
  </si>
  <si>
    <t>GÅRDEJER ANDERS FRANDSEN</t>
  </si>
  <si>
    <t>ARNE BIRGER PEDERSEN</t>
  </si>
  <si>
    <t>Carsten Hansen</t>
  </si>
  <si>
    <t>GÅRDEJER LENE KOPHMANN JENSEN</t>
  </si>
  <si>
    <t>KARSTEN JENSEN</t>
  </si>
  <si>
    <t>ERIK MORTENSEN</t>
  </si>
  <si>
    <t>Niels Peter Chr. Jensen</t>
  </si>
  <si>
    <t>Anders Karlshøj Madsen</t>
  </si>
  <si>
    <t>Gert Lukowski-Nielsen</t>
  </si>
  <si>
    <t>LANDMAND EBBE NIELSEN</t>
  </si>
  <si>
    <t>Helge Hansen</t>
  </si>
  <si>
    <t>Birger Niemann</t>
  </si>
  <si>
    <t>Jakob Kjærgsgaard</t>
  </si>
  <si>
    <t>KNUD KIMER HANSEN</t>
  </si>
  <si>
    <t>Nørager</t>
  </si>
  <si>
    <t>Mogens Olsen</t>
  </si>
  <si>
    <t>Vangegården v/Søren Madsen</t>
  </si>
  <si>
    <t>I/S SØNDERSKOVGÅRD                V/OLE OG VAGN PEDERSEN</t>
  </si>
  <si>
    <t>J.H. Pedersen &amp; S.R. Petersen I/S,Bredegaard</t>
  </si>
  <si>
    <t>PEER JENSEN</t>
  </si>
  <si>
    <t>Aage Lundager</t>
  </si>
  <si>
    <t>I/S SUHR &amp; MØLLER</t>
  </si>
  <si>
    <t>Hesselbjerg Agro A/S</t>
  </si>
  <si>
    <t>LYNGVEJ 28 V/LAURIDS GUBI</t>
  </si>
  <si>
    <t>GÅRDEJER JENS LAURBERG JENSEN</t>
  </si>
  <si>
    <t>Palle Svendsen</t>
  </si>
  <si>
    <t>Carlsen Langes Legat Stiftelse</t>
  </si>
  <si>
    <t>Overdrevsgården I/S,v/ Jens &amp; Carst. Lund Andersen</t>
  </si>
  <si>
    <t>SØREN LAGERBON</t>
  </si>
  <si>
    <t>EGEMOSEGAARD I/S</t>
  </si>
  <si>
    <t>SÆDDER FOURAGE ApS</t>
  </si>
  <si>
    <t>Gårdejer Christian Pedersen</t>
  </si>
  <si>
    <t>Klaus Petersen, Tina J. Jørgensen</t>
  </si>
  <si>
    <t>Jens Leth Nissen</t>
  </si>
  <si>
    <t>Holten-Lund I/S</t>
  </si>
  <si>
    <t>Ørnhøj v/ Niels Henrik Jørgensen</t>
  </si>
  <si>
    <t>Thurøgaard</t>
  </si>
  <si>
    <t>Anders Larsen</t>
  </si>
  <si>
    <t>Niels Lundager Hansen</t>
  </si>
  <si>
    <t>Frits Skov Hansen</t>
  </si>
  <si>
    <t>JØRGEN HEGGELUND</t>
  </si>
  <si>
    <t>Åbjerggård v/Thomas D. Skovbæk</t>
  </si>
  <si>
    <t>SANDAGERGÅRD V/KNUD LARSEN</t>
  </si>
  <si>
    <t>ERIK SØRENSEN</t>
  </si>
  <si>
    <t>Anders Olsgård Pedersen</t>
  </si>
  <si>
    <t>Bjarne Weinreich</t>
  </si>
  <si>
    <t>Kristian Ebbensgaard</t>
  </si>
  <si>
    <t>Torben V Rasmussen</t>
  </si>
  <si>
    <t>OVE LARSEN</t>
  </si>
  <si>
    <t>VALLØ STIFT</t>
  </si>
  <si>
    <t>Knud Henning Knudsen</t>
  </si>
  <si>
    <t>OLE CHRISTOPHERSEN</t>
  </si>
  <si>
    <t>Jørgen Erik Nielsen</t>
  </si>
  <si>
    <t>Jørgen Hesselbjerg Mikkelsen</t>
  </si>
  <si>
    <t>OLE ANDERSEN</t>
  </si>
  <si>
    <t>0</t>
  </si>
  <si>
    <t>Kæderupvej 17</t>
  </si>
  <si>
    <t>Kratvej 14</t>
  </si>
  <si>
    <t>Lyngvej 30, Ølby</t>
  </si>
  <si>
    <t>Lammestrupvej 3, Lammestrup</t>
  </si>
  <si>
    <t>Nyhusvej 9,Vollerslev</t>
  </si>
  <si>
    <t>Ølsemaglevej 92,Ølsemagle</t>
  </si>
  <si>
    <t>Ejbyvej 13</t>
  </si>
  <si>
    <t>Egedesvej 15, Ølsemagle</t>
  </si>
  <si>
    <t>SALBYVEJ 22</t>
  </si>
  <si>
    <t>Egøjevej 148</t>
  </si>
  <si>
    <t>Grubberholmsvej 10, Vedskølle</t>
  </si>
  <si>
    <t>VORDINGBORGVEJ 181</t>
  </si>
  <si>
    <t>Kulerupvej 11,Regnemark</t>
  </si>
  <si>
    <t>Tornbjergvej 10</t>
  </si>
  <si>
    <t>HØJELSEVEJ 6</t>
  </si>
  <si>
    <t>Ashøjvej 23,</t>
  </si>
  <si>
    <t>Bjerredevej 34</t>
  </si>
  <si>
    <t>MAGLESKOVVEJ 3</t>
  </si>
  <si>
    <t>URUPVEJ 7</t>
  </si>
  <si>
    <t>Vindegårdsvej 2, Vemmedrup</t>
  </si>
  <si>
    <t>Kannerødvej 24, Kanderød</t>
  </si>
  <si>
    <t>Havdrupvej 34</t>
  </si>
  <si>
    <t>Havdrupvej 7</t>
  </si>
  <si>
    <t>Ørningevej 31, Hjenede</t>
  </si>
  <si>
    <t>Slimmingevej 2</t>
  </si>
  <si>
    <t>Højskolevej 19a</t>
  </si>
  <si>
    <t>MELLEMVEJ 4</t>
  </si>
  <si>
    <t>Tessebøllevej 51, Nørager</t>
  </si>
  <si>
    <t>Smedetoften 3, Ringbjerg</t>
  </si>
  <si>
    <t>Bjerredevej 8</t>
  </si>
  <si>
    <t>Druestrupvej 2</t>
  </si>
  <si>
    <t>Gummersmarkvej 10</t>
  </si>
  <si>
    <t>SONNERUPVEJ 75</t>
  </si>
  <si>
    <t>Højelsevej 23</t>
  </si>
  <si>
    <t>LAMMESTRUPVEJ 14</t>
  </si>
  <si>
    <t>Åshøjvej 2,</t>
  </si>
  <si>
    <t>Lyngvej 28</t>
  </si>
  <si>
    <t>Vilkestrupvej 3</t>
  </si>
  <si>
    <t>Gl. Hastrupvej 8, Kastaniegård</t>
  </si>
  <si>
    <t>Gammelkjøgegård 9</t>
  </si>
  <si>
    <t>Lidemarksvej 45</t>
  </si>
  <si>
    <t>GARTNERVEJ 22</t>
  </si>
  <si>
    <t>HASTRUPVEJ 21</t>
  </si>
  <si>
    <t>Kæderupvej 30</t>
  </si>
  <si>
    <t>Spanagervej 38</t>
  </si>
  <si>
    <t>Nyhusvej 2,Vollerslev</t>
  </si>
  <si>
    <t>Lille Dalbyvej 3</t>
  </si>
  <si>
    <t>Turøvej 20</t>
  </si>
  <si>
    <t>Ørningevej 12</t>
  </si>
  <si>
    <t>Turøvej 38</t>
  </si>
  <si>
    <t>Gunderupvej 1</t>
  </si>
  <si>
    <t>Baunebjergvej 7</t>
  </si>
  <si>
    <t>Ringsbjergvej 12</t>
  </si>
  <si>
    <t>EJBYVEJ 105</t>
  </si>
  <si>
    <t>Kulerupvej 30</t>
  </si>
  <si>
    <t>Dalbyvej 47</t>
  </si>
  <si>
    <t>VOLLERSLEVVEJ 25</t>
  </si>
  <si>
    <t>Lyngvej 24, Ølby</t>
  </si>
  <si>
    <t>Hegnedevej 4,Hegnede</t>
  </si>
  <si>
    <t>Ærøvej 21, Hastrup</t>
  </si>
  <si>
    <t>Nordskovvej 3 A</t>
  </si>
  <si>
    <t>VORDINGBORGVEJ 107</t>
  </si>
  <si>
    <t>Slotsgade 3</t>
  </si>
  <si>
    <t>Assendrupvej 9, Ll Skensved</t>
  </si>
  <si>
    <t>Tessebøllevej 47</t>
  </si>
  <si>
    <t>Storskovvej 3, Herfølge</t>
  </si>
  <si>
    <t>Åshøjvej 2, Svansbjerg</t>
  </si>
  <si>
    <t>ASSENDRUPVEJ 1</t>
  </si>
  <si>
    <t>Faxe</t>
  </si>
  <si>
    <t>Lille Skensved</t>
  </si>
  <si>
    <t>Køge</t>
  </si>
  <si>
    <t>Borup</t>
  </si>
  <si>
    <t>Bjæverskov</t>
  </si>
  <si>
    <t>KØGE</t>
  </si>
  <si>
    <t>TUREBY</t>
  </si>
  <si>
    <t>LILLE SKENSVED</t>
  </si>
  <si>
    <t>BORUP</t>
  </si>
  <si>
    <t>Tureby</t>
  </si>
  <si>
    <t>BJÆVERSKOV</t>
  </si>
  <si>
    <t>Herfølge</t>
  </si>
  <si>
    <t/>
  </si>
  <si>
    <t>HERFØLGE</t>
  </si>
  <si>
    <t>Stevns</t>
  </si>
  <si>
    <t>Vinterhvede</t>
  </si>
  <si>
    <t>Vinterbyg</t>
  </si>
  <si>
    <t>Vinterhvede, brødhv.</t>
  </si>
  <si>
    <t>Vinterrug</t>
  </si>
  <si>
    <t>Rajgræsfrø, alm. 1. år, efterårsudlagt</t>
  </si>
  <si>
    <t>Boxer</t>
  </si>
  <si>
    <t>Roxy Ec</t>
  </si>
  <si>
    <t>Fidox Ec</t>
  </si>
  <si>
    <t>Forbrug_liter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</si>
</sst>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topLeftCell="A66" workbookViewId="0">
      <selection activeCell="I88" sqref="I88"/>
    </sheetView>
  </sheetViews>
  <sheetFormatPr defaultRowHeight="15" x14ac:dyDescent="0.25"/>
  <cols>
    <col min="1" max="1" width="11.7109375" customWidth="1"/>
    <col min="2" max="4" width="27.42578125" customWidth="1"/>
    <col min="8" max="8" width="14.42578125" customWidth="1"/>
    <col min="9" max="11" width="14.42578125" style="3" customWidth="1"/>
  </cols>
  <sheetData>
    <row r="1" spans="1:1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170</v>
      </c>
      <c r="K1" s="5" t="s">
        <v>9</v>
      </c>
    </row>
    <row r="2" spans="1:11" s="6" customFormat="1" x14ac:dyDescent="0.25">
      <c r="A2" s="1">
        <v>10572037</v>
      </c>
      <c r="B2" s="1" t="s">
        <v>10</v>
      </c>
      <c r="C2" s="1" t="s">
        <v>79</v>
      </c>
      <c r="D2" s="1" t="s">
        <v>147</v>
      </c>
      <c r="E2" s="1">
        <v>4682</v>
      </c>
      <c r="F2" s="1" t="s">
        <v>149</v>
      </c>
      <c r="G2" s="1" t="s">
        <v>162</v>
      </c>
      <c r="H2" s="1" t="s">
        <v>167</v>
      </c>
      <c r="I2" s="2">
        <v>15.34</v>
      </c>
      <c r="J2" s="2">
        <v>15.36</v>
      </c>
      <c r="K2" s="2">
        <v>1</v>
      </c>
    </row>
    <row r="3" spans="1:11" x14ac:dyDescent="0.25">
      <c r="A3" s="1">
        <v>10775930</v>
      </c>
      <c r="B3" s="1" t="s">
        <v>11</v>
      </c>
      <c r="C3" s="1" t="s">
        <v>80</v>
      </c>
      <c r="D3" s="1" t="s">
        <v>148</v>
      </c>
      <c r="E3" s="1">
        <v>4623</v>
      </c>
      <c r="F3" s="1" t="s">
        <v>149</v>
      </c>
      <c r="G3" s="1" t="s">
        <v>162</v>
      </c>
      <c r="H3" s="1" t="s">
        <v>167</v>
      </c>
      <c r="I3" s="2">
        <v>12.1</v>
      </c>
      <c r="J3" s="2">
        <v>18.149999999999999</v>
      </c>
      <c r="K3" s="2">
        <v>1.5</v>
      </c>
    </row>
    <row r="4" spans="1:11" x14ac:dyDescent="0.25">
      <c r="A4" s="1">
        <v>10783291</v>
      </c>
      <c r="B4" s="1" t="s">
        <v>12</v>
      </c>
      <c r="C4" s="1" t="s">
        <v>81</v>
      </c>
      <c r="D4" s="1" t="s">
        <v>149</v>
      </c>
      <c r="E4" s="1">
        <v>4600</v>
      </c>
      <c r="F4" s="1" t="s">
        <v>149</v>
      </c>
      <c r="G4" s="1" t="s">
        <v>162</v>
      </c>
      <c r="H4" s="1" t="s">
        <v>167</v>
      </c>
      <c r="I4" s="2">
        <v>76.89</v>
      </c>
      <c r="J4" s="2">
        <v>115.34</v>
      </c>
      <c r="K4" s="2">
        <v>1.5</v>
      </c>
    </row>
    <row r="5" spans="1:11" x14ac:dyDescent="0.25">
      <c r="A5" s="1">
        <v>10839386</v>
      </c>
      <c r="B5" s="1" t="s">
        <v>13</v>
      </c>
      <c r="C5" s="1" t="s">
        <v>82</v>
      </c>
      <c r="D5" s="1" t="s">
        <v>150</v>
      </c>
      <c r="E5" s="1">
        <v>4140</v>
      </c>
      <c r="F5" s="1" t="s">
        <v>149</v>
      </c>
      <c r="G5" s="1" t="s">
        <v>162</v>
      </c>
      <c r="H5" s="1" t="s">
        <v>167</v>
      </c>
      <c r="I5" s="2">
        <v>64.510000000000005</v>
      </c>
      <c r="J5" s="2">
        <v>44.94</v>
      </c>
      <c r="K5" s="2">
        <v>0.7</v>
      </c>
    </row>
    <row r="6" spans="1:11" x14ac:dyDescent="0.25">
      <c r="A6" s="1">
        <v>11172334</v>
      </c>
      <c r="B6" s="1" t="s">
        <v>14</v>
      </c>
      <c r="C6" s="1" t="s">
        <v>83</v>
      </c>
      <c r="D6" s="1" t="s">
        <v>151</v>
      </c>
      <c r="E6" s="1">
        <v>4632</v>
      </c>
      <c r="F6" s="1" t="s">
        <v>149</v>
      </c>
      <c r="G6" s="1" t="s">
        <v>162</v>
      </c>
      <c r="H6" s="1" t="s">
        <v>167</v>
      </c>
      <c r="I6" s="2">
        <v>11.73</v>
      </c>
      <c r="J6" s="2">
        <v>17.600000000000001</v>
      </c>
      <c r="K6" s="2">
        <v>1.5</v>
      </c>
    </row>
    <row r="7" spans="1:11" x14ac:dyDescent="0.25">
      <c r="A7" s="1">
        <v>11220282</v>
      </c>
      <c r="B7" s="1" t="s">
        <v>15</v>
      </c>
      <c r="C7" s="1" t="s">
        <v>84</v>
      </c>
      <c r="D7" s="1" t="s">
        <v>148</v>
      </c>
      <c r="E7" s="1">
        <v>4623</v>
      </c>
      <c r="F7" s="1" t="s">
        <v>149</v>
      </c>
      <c r="G7" s="1" t="s">
        <v>162</v>
      </c>
      <c r="H7" s="1" t="s">
        <v>167</v>
      </c>
      <c r="I7" s="2">
        <v>7.5</v>
      </c>
      <c r="J7" s="2">
        <v>7.5</v>
      </c>
      <c r="K7" s="2">
        <v>1</v>
      </c>
    </row>
    <row r="8" spans="1:11" x14ac:dyDescent="0.25">
      <c r="A8" s="1">
        <v>11233635</v>
      </c>
      <c r="B8" s="1" t="s">
        <v>16</v>
      </c>
      <c r="C8" s="1" t="s">
        <v>85</v>
      </c>
      <c r="D8" s="1" t="s">
        <v>149</v>
      </c>
      <c r="E8" s="1">
        <v>4623</v>
      </c>
      <c r="F8" s="1" t="s">
        <v>149</v>
      </c>
      <c r="G8" s="1" t="s">
        <v>162</v>
      </c>
      <c r="H8" s="1" t="s">
        <v>168</v>
      </c>
      <c r="I8" s="2">
        <v>9.98</v>
      </c>
      <c r="J8" s="2">
        <v>9.98</v>
      </c>
      <c r="K8" s="2">
        <v>1</v>
      </c>
    </row>
    <row r="9" spans="1:11" x14ac:dyDescent="0.25">
      <c r="A9" s="1">
        <v>11250270</v>
      </c>
      <c r="B9" s="1" t="s">
        <v>17</v>
      </c>
      <c r="C9" s="1" t="s">
        <v>86</v>
      </c>
      <c r="D9" s="1" t="s">
        <v>148</v>
      </c>
      <c r="E9" s="1">
        <v>4623</v>
      </c>
      <c r="F9" s="1" t="s">
        <v>149</v>
      </c>
      <c r="G9" s="1" t="s">
        <v>163</v>
      </c>
      <c r="H9" s="1" t="s">
        <v>167</v>
      </c>
      <c r="I9" s="2">
        <v>15.9</v>
      </c>
      <c r="J9" s="2">
        <v>15.9</v>
      </c>
      <c r="K9" s="2">
        <v>1</v>
      </c>
    </row>
    <row r="10" spans="1:11" x14ac:dyDescent="0.25">
      <c r="A10" s="1">
        <v>11259480</v>
      </c>
      <c r="B10" s="1" t="s">
        <v>18</v>
      </c>
      <c r="C10" s="1" t="s">
        <v>87</v>
      </c>
      <c r="D10" s="1" t="s">
        <v>152</v>
      </c>
      <c r="E10" s="1">
        <v>4600</v>
      </c>
      <c r="F10" s="1" t="s">
        <v>149</v>
      </c>
      <c r="G10" s="1" t="s">
        <v>162</v>
      </c>
      <c r="H10" s="1" t="s">
        <v>169</v>
      </c>
      <c r="I10" s="2">
        <v>20.58</v>
      </c>
      <c r="J10" s="2">
        <v>30.87</v>
      </c>
      <c r="K10" s="2">
        <v>1.5</v>
      </c>
    </row>
    <row r="11" spans="1:11" x14ac:dyDescent="0.25">
      <c r="A11" s="1">
        <v>11277543</v>
      </c>
      <c r="B11" s="1" t="s">
        <v>19</v>
      </c>
      <c r="C11" s="1" t="s">
        <v>88</v>
      </c>
      <c r="D11" s="1" t="s">
        <v>149</v>
      </c>
      <c r="E11" s="1">
        <v>4600</v>
      </c>
      <c r="F11" s="1" t="s">
        <v>149</v>
      </c>
      <c r="G11" s="1" t="s">
        <v>162</v>
      </c>
      <c r="H11" s="1" t="s">
        <v>167</v>
      </c>
      <c r="I11" s="2">
        <v>94.48</v>
      </c>
      <c r="J11" s="2">
        <v>140.97</v>
      </c>
      <c r="K11" s="2">
        <v>1.49</v>
      </c>
    </row>
    <row r="12" spans="1:11" x14ac:dyDescent="0.25">
      <c r="A12" s="1">
        <v>11346871</v>
      </c>
      <c r="B12" s="1" t="s">
        <v>20</v>
      </c>
      <c r="C12" s="1" t="s">
        <v>89</v>
      </c>
      <c r="D12" s="1" t="s">
        <v>149</v>
      </c>
      <c r="E12" s="1">
        <v>4600</v>
      </c>
      <c r="F12" s="1" t="s">
        <v>149</v>
      </c>
      <c r="G12" s="1" t="s">
        <v>162</v>
      </c>
      <c r="H12" s="1" t="s">
        <v>167</v>
      </c>
      <c r="I12" s="2">
        <v>10.98</v>
      </c>
      <c r="J12" s="2">
        <v>10.83</v>
      </c>
      <c r="K12" s="2">
        <v>0.99</v>
      </c>
    </row>
    <row r="13" spans="1:11" x14ac:dyDescent="0.25">
      <c r="A13" s="1">
        <v>11350534</v>
      </c>
      <c r="B13" s="1" t="s">
        <v>21</v>
      </c>
      <c r="C13" s="1" t="s">
        <v>90</v>
      </c>
      <c r="D13" s="1" t="s">
        <v>153</v>
      </c>
      <c r="E13" s="1">
        <v>4682</v>
      </c>
      <c r="F13" s="1" t="s">
        <v>149</v>
      </c>
      <c r="G13" s="1" t="s">
        <v>162</v>
      </c>
      <c r="H13" s="1" t="s">
        <v>167</v>
      </c>
      <c r="I13" s="2">
        <v>8.2100000000000009</v>
      </c>
      <c r="J13" s="2">
        <v>8.2100000000000009</v>
      </c>
      <c r="K13" s="2">
        <v>1</v>
      </c>
    </row>
    <row r="14" spans="1:11" x14ac:dyDescent="0.25">
      <c r="A14" s="1">
        <v>11484107</v>
      </c>
      <c r="B14" s="1" t="s">
        <v>22</v>
      </c>
      <c r="C14" s="1" t="s">
        <v>91</v>
      </c>
      <c r="D14" s="1" t="s">
        <v>150</v>
      </c>
      <c r="E14" s="1">
        <v>4140</v>
      </c>
      <c r="F14" s="1" t="s">
        <v>149</v>
      </c>
      <c r="G14" s="1" t="s">
        <v>163</v>
      </c>
      <c r="H14" s="1" t="s">
        <v>167</v>
      </c>
      <c r="I14" s="2">
        <v>35.78</v>
      </c>
      <c r="J14" s="2">
        <v>14.3</v>
      </c>
      <c r="K14" s="2">
        <v>0.4</v>
      </c>
    </row>
    <row r="15" spans="1:11" x14ac:dyDescent="0.25">
      <c r="A15" s="1">
        <v>11484107</v>
      </c>
      <c r="B15" s="1" t="s">
        <v>22</v>
      </c>
      <c r="C15" s="1" t="s">
        <v>91</v>
      </c>
      <c r="D15" s="1" t="s">
        <v>150</v>
      </c>
      <c r="E15" s="1">
        <v>4140</v>
      </c>
      <c r="F15" s="1" t="s">
        <v>149</v>
      </c>
      <c r="G15" s="1" t="s">
        <v>162</v>
      </c>
      <c r="H15" s="1" t="s">
        <v>167</v>
      </c>
      <c r="I15" s="2">
        <v>153.06</v>
      </c>
      <c r="J15" s="2">
        <v>155.97</v>
      </c>
      <c r="K15" s="2">
        <v>1.02</v>
      </c>
    </row>
    <row r="16" spans="1:11" x14ac:dyDescent="0.25">
      <c r="A16" s="1">
        <v>11486932</v>
      </c>
      <c r="B16" s="1" t="s">
        <v>23</v>
      </c>
      <c r="C16" s="1" t="s">
        <v>92</v>
      </c>
      <c r="D16" s="1" t="s">
        <v>149</v>
      </c>
      <c r="E16" s="1">
        <v>4140</v>
      </c>
      <c r="F16" s="1" t="s">
        <v>149</v>
      </c>
      <c r="G16" s="1" t="s">
        <v>164</v>
      </c>
      <c r="H16" s="1" t="s">
        <v>167</v>
      </c>
      <c r="I16" s="2">
        <v>66.91</v>
      </c>
      <c r="J16" s="2">
        <v>99.66</v>
      </c>
      <c r="K16" s="2">
        <v>1.49</v>
      </c>
    </row>
    <row r="17" spans="1:11" x14ac:dyDescent="0.25">
      <c r="A17" s="1">
        <v>12329431</v>
      </c>
      <c r="B17" s="1" t="s">
        <v>24</v>
      </c>
      <c r="C17" s="1" t="s">
        <v>93</v>
      </c>
      <c r="D17" s="1" t="s">
        <v>154</v>
      </c>
      <c r="E17" s="1">
        <v>4623</v>
      </c>
      <c r="F17" s="1" t="s">
        <v>149</v>
      </c>
      <c r="G17" s="1" t="s">
        <v>162</v>
      </c>
      <c r="H17" s="1" t="s">
        <v>167</v>
      </c>
      <c r="I17" s="2">
        <v>66.13</v>
      </c>
      <c r="J17" s="2">
        <v>80.45</v>
      </c>
      <c r="K17" s="2">
        <v>1.22</v>
      </c>
    </row>
    <row r="18" spans="1:11" x14ac:dyDescent="0.25">
      <c r="A18" s="1">
        <v>13010498</v>
      </c>
      <c r="B18" s="1" t="s">
        <v>25</v>
      </c>
      <c r="C18" s="1" t="s">
        <v>94</v>
      </c>
      <c r="D18" s="1" t="s">
        <v>149</v>
      </c>
      <c r="E18" s="1">
        <v>4600</v>
      </c>
      <c r="F18" s="1" t="s">
        <v>149</v>
      </c>
      <c r="G18" s="1" t="s">
        <v>162</v>
      </c>
      <c r="H18" s="1" t="s">
        <v>167</v>
      </c>
      <c r="I18" s="2">
        <v>16.7</v>
      </c>
      <c r="J18" s="2">
        <v>21.71</v>
      </c>
      <c r="K18" s="2">
        <v>1.3</v>
      </c>
    </row>
    <row r="19" spans="1:11" x14ac:dyDescent="0.25">
      <c r="A19" s="1">
        <v>13223386</v>
      </c>
      <c r="B19" s="1" t="s">
        <v>26</v>
      </c>
      <c r="C19" s="1" t="s">
        <v>95</v>
      </c>
      <c r="D19" s="1" t="s">
        <v>147</v>
      </c>
      <c r="E19" s="1">
        <v>4682</v>
      </c>
      <c r="F19" s="1" t="s">
        <v>149</v>
      </c>
      <c r="G19" s="1" t="s">
        <v>162</v>
      </c>
      <c r="H19" s="1" t="s">
        <v>167</v>
      </c>
      <c r="I19" s="2">
        <v>14.57</v>
      </c>
      <c r="J19" s="2">
        <v>21.86</v>
      </c>
      <c r="K19" s="2">
        <v>1.5</v>
      </c>
    </row>
    <row r="20" spans="1:11" x14ac:dyDescent="0.25">
      <c r="A20" s="1">
        <v>13223386</v>
      </c>
      <c r="B20" s="1" t="s">
        <v>26</v>
      </c>
      <c r="C20" s="1" t="s">
        <v>95</v>
      </c>
      <c r="D20" s="1" t="s">
        <v>147</v>
      </c>
      <c r="E20" s="1">
        <v>4682</v>
      </c>
      <c r="F20" s="1" t="s">
        <v>149</v>
      </c>
      <c r="G20" s="1" t="s">
        <v>165</v>
      </c>
      <c r="H20" s="1" t="s">
        <v>167</v>
      </c>
      <c r="I20" s="2">
        <v>21.17</v>
      </c>
      <c r="J20" s="2">
        <v>31.75</v>
      </c>
      <c r="K20" s="2">
        <v>1.5</v>
      </c>
    </row>
    <row r="21" spans="1:11" x14ac:dyDescent="0.25">
      <c r="A21" s="1">
        <v>13593299</v>
      </c>
      <c r="B21" s="1" t="s">
        <v>27</v>
      </c>
      <c r="C21" s="1" t="s">
        <v>96</v>
      </c>
      <c r="D21" s="1" t="s">
        <v>155</v>
      </c>
      <c r="E21" s="1">
        <v>4140</v>
      </c>
      <c r="F21" s="1" t="s">
        <v>149</v>
      </c>
      <c r="G21" s="1" t="s">
        <v>162</v>
      </c>
      <c r="H21" s="1" t="s">
        <v>167</v>
      </c>
      <c r="I21" s="2">
        <v>21.57</v>
      </c>
      <c r="J21" s="2">
        <v>21.57</v>
      </c>
      <c r="K21" s="2">
        <v>1</v>
      </c>
    </row>
    <row r="22" spans="1:11" x14ac:dyDescent="0.25">
      <c r="A22" s="1">
        <v>14012508</v>
      </c>
      <c r="B22" s="1" t="s">
        <v>28</v>
      </c>
      <c r="C22" s="1" t="s">
        <v>97</v>
      </c>
      <c r="D22" s="1" t="s">
        <v>155</v>
      </c>
      <c r="E22" s="1">
        <v>4140</v>
      </c>
      <c r="F22" s="1" t="s">
        <v>149</v>
      </c>
      <c r="G22" s="1" t="s">
        <v>162</v>
      </c>
      <c r="H22" s="1" t="s">
        <v>167</v>
      </c>
      <c r="I22" s="2">
        <v>13.43</v>
      </c>
      <c r="J22" s="2">
        <v>13.43</v>
      </c>
      <c r="K22" s="2">
        <v>1</v>
      </c>
    </row>
    <row r="23" spans="1:11" x14ac:dyDescent="0.25">
      <c r="A23" s="1">
        <v>14145044</v>
      </c>
      <c r="B23" s="1" t="s">
        <v>29</v>
      </c>
      <c r="C23" s="1" t="s">
        <v>98</v>
      </c>
      <c r="D23" s="1" t="s">
        <v>151</v>
      </c>
      <c r="E23" s="1">
        <v>4632</v>
      </c>
      <c r="F23" s="1" t="s">
        <v>149</v>
      </c>
      <c r="G23" s="1" t="s">
        <v>162</v>
      </c>
      <c r="H23" s="1" t="s">
        <v>167</v>
      </c>
      <c r="I23" s="2">
        <v>12.82</v>
      </c>
      <c r="J23" s="2">
        <v>19.23</v>
      </c>
      <c r="K23" s="2">
        <v>1.5</v>
      </c>
    </row>
    <row r="24" spans="1:11" x14ac:dyDescent="0.25">
      <c r="A24" s="1">
        <v>14145044</v>
      </c>
      <c r="B24" s="1" t="s">
        <v>29</v>
      </c>
      <c r="C24" s="1" t="s">
        <v>98</v>
      </c>
      <c r="D24" s="1" t="s">
        <v>151</v>
      </c>
      <c r="E24" s="1">
        <v>4632</v>
      </c>
      <c r="F24" s="1" t="s">
        <v>149</v>
      </c>
      <c r="G24" s="1" t="s">
        <v>165</v>
      </c>
      <c r="H24" s="1" t="s">
        <v>167</v>
      </c>
      <c r="I24" s="2">
        <v>5.36</v>
      </c>
      <c r="J24" s="2">
        <v>8.0399999999999991</v>
      </c>
      <c r="K24" s="2">
        <v>1.5</v>
      </c>
    </row>
    <row r="25" spans="1:11" x14ac:dyDescent="0.25">
      <c r="A25" s="1">
        <v>14163379</v>
      </c>
      <c r="B25" s="1" t="s">
        <v>30</v>
      </c>
      <c r="C25" s="1" t="s">
        <v>99</v>
      </c>
      <c r="D25" s="1" t="s">
        <v>156</v>
      </c>
      <c r="E25" s="1">
        <v>4682</v>
      </c>
      <c r="F25" s="1" t="s">
        <v>149</v>
      </c>
      <c r="G25" s="1" t="s">
        <v>162</v>
      </c>
      <c r="H25" s="1" t="s">
        <v>167</v>
      </c>
      <c r="I25" s="2">
        <v>14.06</v>
      </c>
      <c r="J25" s="2">
        <v>11.25</v>
      </c>
      <c r="K25" s="2">
        <v>0.8</v>
      </c>
    </row>
    <row r="26" spans="1:11" x14ac:dyDescent="0.25">
      <c r="A26" s="1">
        <v>14163379</v>
      </c>
      <c r="B26" s="1" t="s">
        <v>30</v>
      </c>
      <c r="C26" s="1" t="s">
        <v>99</v>
      </c>
      <c r="D26" s="1" t="s">
        <v>156</v>
      </c>
      <c r="E26" s="1">
        <v>4682</v>
      </c>
      <c r="F26" s="1" t="s">
        <v>149</v>
      </c>
      <c r="G26" s="1" t="s">
        <v>166</v>
      </c>
      <c r="H26" s="1" t="s">
        <v>167</v>
      </c>
      <c r="I26" s="2">
        <v>15.63</v>
      </c>
      <c r="J26" s="2">
        <v>7.82</v>
      </c>
      <c r="K26" s="2">
        <v>0.5</v>
      </c>
    </row>
    <row r="27" spans="1:11" x14ac:dyDescent="0.25">
      <c r="A27" s="1">
        <v>15586907</v>
      </c>
      <c r="B27" s="1" t="s">
        <v>31</v>
      </c>
      <c r="C27" s="1" t="s">
        <v>100</v>
      </c>
      <c r="D27" s="1" t="s">
        <v>148</v>
      </c>
      <c r="E27" s="1">
        <v>4623</v>
      </c>
      <c r="F27" s="1" t="s">
        <v>149</v>
      </c>
      <c r="G27" s="1" t="s">
        <v>162</v>
      </c>
      <c r="H27" s="1" t="s">
        <v>168</v>
      </c>
      <c r="I27" s="2">
        <v>6.81</v>
      </c>
      <c r="J27" s="2">
        <v>10.78</v>
      </c>
      <c r="K27" s="2">
        <v>1.58</v>
      </c>
    </row>
    <row r="28" spans="1:11" x14ac:dyDescent="0.25">
      <c r="A28" s="1">
        <v>15811587</v>
      </c>
      <c r="B28" s="1" t="s">
        <v>32</v>
      </c>
      <c r="C28" s="1" t="s">
        <v>101</v>
      </c>
      <c r="D28" s="1" t="s">
        <v>149</v>
      </c>
      <c r="E28" s="1">
        <v>4623</v>
      </c>
      <c r="F28" s="1" t="s">
        <v>149</v>
      </c>
      <c r="G28" s="1" t="s">
        <v>162</v>
      </c>
      <c r="H28" s="1" t="s">
        <v>168</v>
      </c>
      <c r="I28" s="2">
        <v>33.75</v>
      </c>
      <c r="J28" s="2">
        <v>27</v>
      </c>
      <c r="K28" s="2">
        <v>0.8</v>
      </c>
    </row>
    <row r="29" spans="1:11" x14ac:dyDescent="0.25">
      <c r="A29" s="1">
        <v>17546783</v>
      </c>
      <c r="B29" s="1" t="s">
        <v>33</v>
      </c>
      <c r="C29" s="1" t="s">
        <v>102</v>
      </c>
      <c r="D29" s="1" t="s">
        <v>150</v>
      </c>
      <c r="E29" s="1">
        <v>4140</v>
      </c>
      <c r="F29" s="1" t="s">
        <v>149</v>
      </c>
      <c r="G29" s="1" t="s">
        <v>162</v>
      </c>
      <c r="H29" s="1" t="s">
        <v>167</v>
      </c>
      <c r="I29" s="2">
        <v>8.34</v>
      </c>
      <c r="J29" s="2">
        <v>9</v>
      </c>
      <c r="K29" s="2">
        <v>1.08</v>
      </c>
    </row>
    <row r="30" spans="1:11" x14ac:dyDescent="0.25">
      <c r="A30" s="1">
        <v>17858106</v>
      </c>
      <c r="B30" s="1" t="s">
        <v>34</v>
      </c>
      <c r="C30" s="1" t="s">
        <v>103</v>
      </c>
      <c r="D30" s="1" t="s">
        <v>149</v>
      </c>
      <c r="E30" s="1">
        <v>4682</v>
      </c>
      <c r="F30" s="1" t="s">
        <v>149</v>
      </c>
      <c r="G30" s="1" t="s">
        <v>162</v>
      </c>
      <c r="H30" s="1" t="s">
        <v>167</v>
      </c>
      <c r="I30" s="2">
        <v>85.29</v>
      </c>
      <c r="J30" s="2">
        <v>121.06</v>
      </c>
      <c r="K30" s="2">
        <v>1.42</v>
      </c>
    </row>
    <row r="31" spans="1:11" x14ac:dyDescent="0.25">
      <c r="A31" s="1">
        <v>18459175</v>
      </c>
      <c r="B31" s="1" t="s">
        <v>35</v>
      </c>
      <c r="C31" s="1" t="s">
        <v>104</v>
      </c>
      <c r="D31" s="1" t="s">
        <v>149</v>
      </c>
      <c r="E31" s="1">
        <v>4600</v>
      </c>
      <c r="F31" s="1" t="s">
        <v>149</v>
      </c>
      <c r="G31" s="1" t="s">
        <v>162</v>
      </c>
      <c r="H31" s="1" t="s">
        <v>167</v>
      </c>
      <c r="I31" s="2">
        <v>13.66</v>
      </c>
      <c r="J31" s="2">
        <v>20.49</v>
      </c>
      <c r="K31" s="2">
        <v>1.5</v>
      </c>
    </row>
    <row r="32" spans="1:11" x14ac:dyDescent="0.25">
      <c r="A32" s="1">
        <v>18744678</v>
      </c>
      <c r="B32" s="1" t="s">
        <v>36</v>
      </c>
      <c r="C32" s="1" t="s">
        <v>105</v>
      </c>
      <c r="D32" s="1" t="s">
        <v>157</v>
      </c>
      <c r="E32" s="1">
        <v>4632</v>
      </c>
      <c r="F32" s="1" t="s">
        <v>149</v>
      </c>
      <c r="G32" s="1" t="s">
        <v>163</v>
      </c>
      <c r="H32" s="1" t="s">
        <v>167</v>
      </c>
      <c r="I32" s="2">
        <v>9.5</v>
      </c>
      <c r="J32" s="2">
        <v>14.7</v>
      </c>
      <c r="K32" s="2">
        <v>1.55</v>
      </c>
    </row>
    <row r="33" spans="1:11" x14ac:dyDescent="0.25">
      <c r="A33" s="1">
        <v>19093018</v>
      </c>
      <c r="B33" s="1" t="s">
        <v>37</v>
      </c>
      <c r="C33" s="1" t="s">
        <v>106</v>
      </c>
      <c r="D33" s="1" t="s">
        <v>158</v>
      </c>
      <c r="E33" s="1">
        <v>4681</v>
      </c>
      <c r="F33" s="1" t="s">
        <v>149</v>
      </c>
      <c r="G33" s="1" t="s">
        <v>162</v>
      </c>
      <c r="H33" s="1" t="s">
        <v>167</v>
      </c>
      <c r="I33" s="2">
        <v>10.15</v>
      </c>
      <c r="J33" s="2">
        <v>13</v>
      </c>
      <c r="K33" s="2">
        <v>1.28</v>
      </c>
    </row>
    <row r="34" spans="1:11" x14ac:dyDescent="0.25">
      <c r="A34" s="1">
        <v>19093514</v>
      </c>
      <c r="B34" s="1" t="s">
        <v>38</v>
      </c>
      <c r="C34" s="1" t="s">
        <v>107</v>
      </c>
      <c r="D34" s="1" t="s">
        <v>156</v>
      </c>
      <c r="E34" s="1">
        <v>4682</v>
      </c>
      <c r="F34" s="1" t="s">
        <v>149</v>
      </c>
      <c r="G34" s="1" t="s">
        <v>162</v>
      </c>
      <c r="H34" s="1" t="s">
        <v>167</v>
      </c>
      <c r="I34" s="2">
        <v>9.9499999999999993</v>
      </c>
      <c r="J34" s="2">
        <v>9.9</v>
      </c>
      <c r="K34" s="2">
        <v>0.99</v>
      </c>
    </row>
    <row r="35" spans="1:11" x14ac:dyDescent="0.25">
      <c r="A35" s="1">
        <v>19093514</v>
      </c>
      <c r="B35" s="1" t="s">
        <v>38</v>
      </c>
      <c r="C35" s="1" t="s">
        <v>107</v>
      </c>
      <c r="D35" s="1" t="s">
        <v>156</v>
      </c>
      <c r="E35" s="1">
        <v>4682</v>
      </c>
      <c r="F35" s="1" t="s">
        <v>149</v>
      </c>
      <c r="G35" s="1" t="s">
        <v>163</v>
      </c>
      <c r="H35" s="1" t="s">
        <v>167</v>
      </c>
      <c r="I35" s="2">
        <v>9.2100000000000009</v>
      </c>
      <c r="J35" s="2">
        <v>9.1999999999999993</v>
      </c>
      <c r="K35" s="2">
        <v>1</v>
      </c>
    </row>
    <row r="36" spans="1:11" x14ac:dyDescent="0.25">
      <c r="A36" s="1">
        <v>19136396</v>
      </c>
      <c r="B36" s="1" t="s">
        <v>39</v>
      </c>
      <c r="C36" s="1" t="s">
        <v>108</v>
      </c>
      <c r="D36" s="1" t="s">
        <v>147</v>
      </c>
      <c r="E36" s="1">
        <v>4682</v>
      </c>
      <c r="F36" s="1" t="s">
        <v>149</v>
      </c>
      <c r="G36" s="1" t="s">
        <v>162</v>
      </c>
      <c r="H36" s="1" t="s">
        <v>167</v>
      </c>
      <c r="I36" s="2">
        <v>10.28</v>
      </c>
      <c r="J36" s="2">
        <v>7.96</v>
      </c>
      <c r="K36" s="2">
        <v>0.77</v>
      </c>
    </row>
    <row r="37" spans="1:11" x14ac:dyDescent="0.25">
      <c r="A37" s="1">
        <v>19146189</v>
      </c>
      <c r="B37" s="1" t="s">
        <v>40</v>
      </c>
      <c r="C37" s="1" t="s">
        <v>109</v>
      </c>
      <c r="D37" s="1" t="s">
        <v>149</v>
      </c>
      <c r="E37" s="1">
        <v>4632</v>
      </c>
      <c r="F37" s="1" t="s">
        <v>149</v>
      </c>
      <c r="G37" s="1" t="s">
        <v>163</v>
      </c>
      <c r="H37" s="1" t="s">
        <v>167</v>
      </c>
      <c r="I37" s="2">
        <v>5.73</v>
      </c>
      <c r="J37" s="2">
        <v>8.6</v>
      </c>
      <c r="K37" s="2">
        <v>1.5</v>
      </c>
    </row>
    <row r="38" spans="1:11" x14ac:dyDescent="0.25">
      <c r="A38" s="1">
        <v>19146189</v>
      </c>
      <c r="B38" s="1" t="s">
        <v>40</v>
      </c>
      <c r="C38" s="1" t="s">
        <v>109</v>
      </c>
      <c r="D38" s="1" t="s">
        <v>149</v>
      </c>
      <c r="E38" s="1">
        <v>4632</v>
      </c>
      <c r="F38" s="1" t="s">
        <v>149</v>
      </c>
      <c r="G38" s="1" t="s">
        <v>162</v>
      </c>
      <c r="H38" s="1" t="s">
        <v>167</v>
      </c>
      <c r="I38" s="2">
        <v>5.92</v>
      </c>
      <c r="J38" s="2">
        <v>5.92</v>
      </c>
      <c r="K38" s="2">
        <v>1</v>
      </c>
    </row>
    <row r="39" spans="1:11" x14ac:dyDescent="0.25">
      <c r="A39" s="1">
        <v>19347699</v>
      </c>
      <c r="B39" s="1" t="s">
        <v>41</v>
      </c>
      <c r="C39" s="1" t="s">
        <v>110</v>
      </c>
      <c r="D39" s="1" t="s">
        <v>151</v>
      </c>
      <c r="E39" s="1">
        <v>4632</v>
      </c>
      <c r="F39" s="1" t="s">
        <v>149</v>
      </c>
      <c r="G39" s="1" t="s">
        <v>162</v>
      </c>
      <c r="H39" s="1" t="s">
        <v>167</v>
      </c>
      <c r="I39" s="2">
        <v>18.22</v>
      </c>
      <c r="J39" s="2">
        <v>18.5</v>
      </c>
      <c r="K39" s="2">
        <v>1.02</v>
      </c>
    </row>
    <row r="40" spans="1:11" x14ac:dyDescent="0.25">
      <c r="A40" s="1">
        <v>19700704</v>
      </c>
      <c r="B40" s="1" t="s">
        <v>42</v>
      </c>
      <c r="C40" s="1" t="s">
        <v>111</v>
      </c>
      <c r="D40" s="1" t="s">
        <v>153</v>
      </c>
      <c r="E40" s="1">
        <v>4682</v>
      </c>
      <c r="F40" s="1" t="s">
        <v>149</v>
      </c>
      <c r="G40" s="1" t="s">
        <v>162</v>
      </c>
      <c r="H40" s="1" t="s">
        <v>167</v>
      </c>
      <c r="I40" s="2">
        <v>12.77</v>
      </c>
      <c r="J40" s="2">
        <v>12.77</v>
      </c>
      <c r="K40" s="2">
        <v>1</v>
      </c>
    </row>
    <row r="41" spans="1:11" x14ac:dyDescent="0.25">
      <c r="A41" s="1">
        <v>19700704</v>
      </c>
      <c r="B41" s="1" t="s">
        <v>42</v>
      </c>
      <c r="C41" s="1" t="s">
        <v>111</v>
      </c>
      <c r="D41" s="1" t="s">
        <v>153</v>
      </c>
      <c r="E41" s="1">
        <v>4682</v>
      </c>
      <c r="F41" s="1" t="s">
        <v>149</v>
      </c>
      <c r="G41" s="1" t="s">
        <v>163</v>
      </c>
      <c r="H41" s="1" t="s">
        <v>167</v>
      </c>
      <c r="I41" s="2">
        <v>4.78</v>
      </c>
      <c r="J41" s="2">
        <v>4.78</v>
      </c>
      <c r="K41" s="2">
        <v>1</v>
      </c>
    </row>
    <row r="42" spans="1:11" x14ac:dyDescent="0.25">
      <c r="A42" s="1">
        <v>19778495</v>
      </c>
      <c r="B42" s="1" t="s">
        <v>43</v>
      </c>
      <c r="C42" s="1" t="s">
        <v>112</v>
      </c>
      <c r="D42" s="1" t="s">
        <v>148</v>
      </c>
      <c r="E42" s="1">
        <v>4623</v>
      </c>
      <c r="F42" s="1" t="s">
        <v>149</v>
      </c>
      <c r="G42" s="1" t="s">
        <v>162</v>
      </c>
      <c r="H42" s="1" t="s">
        <v>168</v>
      </c>
      <c r="I42" s="2">
        <v>13.12</v>
      </c>
      <c r="J42" s="2">
        <v>19.68</v>
      </c>
      <c r="K42" s="2">
        <v>1.5</v>
      </c>
    </row>
    <row r="43" spans="1:11" x14ac:dyDescent="0.25">
      <c r="A43" s="1">
        <v>20786280</v>
      </c>
      <c r="B43" s="1" t="s">
        <v>44</v>
      </c>
      <c r="C43" s="1" t="s">
        <v>113</v>
      </c>
      <c r="D43" s="1" t="s">
        <v>155</v>
      </c>
      <c r="E43" s="1">
        <v>4140</v>
      </c>
      <c r="F43" s="1" t="s">
        <v>149</v>
      </c>
      <c r="G43" s="1" t="s">
        <v>163</v>
      </c>
      <c r="H43" s="1" t="s">
        <v>167</v>
      </c>
      <c r="I43" s="2">
        <v>9.33</v>
      </c>
      <c r="J43" s="2">
        <v>9.33</v>
      </c>
      <c r="K43" s="2">
        <v>1</v>
      </c>
    </row>
    <row r="44" spans="1:11" x14ac:dyDescent="0.25">
      <c r="A44" s="1">
        <v>20786280</v>
      </c>
      <c r="B44" s="1" t="s">
        <v>44</v>
      </c>
      <c r="C44" s="1" t="s">
        <v>113</v>
      </c>
      <c r="D44" s="1" t="s">
        <v>155</v>
      </c>
      <c r="E44" s="1">
        <v>4140</v>
      </c>
      <c r="F44" s="1" t="s">
        <v>149</v>
      </c>
      <c r="G44" s="1" t="s">
        <v>162</v>
      </c>
      <c r="H44" s="1" t="s">
        <v>167</v>
      </c>
      <c r="I44" s="2">
        <v>51.5</v>
      </c>
      <c r="J44" s="2">
        <v>77.25</v>
      </c>
      <c r="K44" s="2">
        <v>1.5</v>
      </c>
    </row>
    <row r="45" spans="1:11" x14ac:dyDescent="0.25">
      <c r="A45" s="1">
        <v>21344680</v>
      </c>
      <c r="B45" s="1" t="s">
        <v>45</v>
      </c>
      <c r="C45" s="1" t="s">
        <v>114</v>
      </c>
      <c r="D45" s="1" t="s">
        <v>158</v>
      </c>
      <c r="E45" s="1">
        <v>4681</v>
      </c>
      <c r="F45" s="1" t="s">
        <v>149</v>
      </c>
      <c r="G45" s="1" t="s">
        <v>162</v>
      </c>
      <c r="H45" s="1" t="s">
        <v>168</v>
      </c>
      <c r="I45" s="2">
        <v>62.68</v>
      </c>
      <c r="J45" s="2">
        <v>47.01</v>
      </c>
      <c r="K45" s="2">
        <v>0.75</v>
      </c>
    </row>
    <row r="46" spans="1:11" x14ac:dyDescent="0.25">
      <c r="A46" s="1">
        <v>21688975</v>
      </c>
      <c r="B46" s="1" t="s">
        <v>46</v>
      </c>
      <c r="C46" s="1" t="s">
        <v>115</v>
      </c>
      <c r="D46" s="1" t="s">
        <v>149</v>
      </c>
      <c r="E46" s="1">
        <v>4600</v>
      </c>
      <c r="F46" s="1" t="s">
        <v>149</v>
      </c>
      <c r="G46" s="1" t="s">
        <v>162</v>
      </c>
      <c r="H46" s="1" t="s">
        <v>167</v>
      </c>
      <c r="I46" s="2">
        <v>10.63</v>
      </c>
      <c r="J46" s="2">
        <v>8.5</v>
      </c>
      <c r="K46" s="2">
        <v>0.8</v>
      </c>
    </row>
    <row r="47" spans="1:11" x14ac:dyDescent="0.25">
      <c r="A47" s="1">
        <v>21742589</v>
      </c>
      <c r="B47" s="1" t="s">
        <v>47</v>
      </c>
      <c r="C47" s="1" t="s">
        <v>116</v>
      </c>
      <c r="D47" s="1" t="s">
        <v>149</v>
      </c>
      <c r="E47" s="1">
        <v>4623</v>
      </c>
      <c r="F47" s="1" t="s">
        <v>149</v>
      </c>
      <c r="G47" s="1" t="s">
        <v>162</v>
      </c>
      <c r="H47" s="1" t="s">
        <v>167</v>
      </c>
      <c r="I47" s="2">
        <v>33.54</v>
      </c>
      <c r="J47" s="2">
        <v>38.61</v>
      </c>
      <c r="K47" s="2">
        <v>1.1499999999999999</v>
      </c>
    </row>
    <row r="48" spans="1:11" x14ac:dyDescent="0.25">
      <c r="A48" s="1">
        <v>23731355</v>
      </c>
      <c r="B48" s="1" t="s">
        <v>48</v>
      </c>
      <c r="C48" s="1" t="s">
        <v>117</v>
      </c>
      <c r="D48" s="1" t="s">
        <v>149</v>
      </c>
      <c r="E48" s="1">
        <v>4600</v>
      </c>
      <c r="F48" s="1" t="s">
        <v>149</v>
      </c>
      <c r="G48" s="1" t="s">
        <v>162</v>
      </c>
      <c r="H48" s="1" t="s">
        <v>167</v>
      </c>
      <c r="I48" s="2">
        <v>26.08</v>
      </c>
      <c r="J48" s="2">
        <v>33.9</v>
      </c>
      <c r="K48" s="2">
        <v>1.3</v>
      </c>
    </row>
    <row r="49" spans="1:11" x14ac:dyDescent="0.25">
      <c r="A49" s="1">
        <v>24259757</v>
      </c>
      <c r="B49" s="1" t="s">
        <v>49</v>
      </c>
      <c r="C49" s="1" t="s">
        <v>118</v>
      </c>
      <c r="D49" s="1" t="s">
        <v>149</v>
      </c>
      <c r="E49" s="1">
        <v>4600</v>
      </c>
      <c r="F49" s="1" t="s">
        <v>149</v>
      </c>
      <c r="G49" s="1" t="s">
        <v>162</v>
      </c>
      <c r="H49" s="1" t="s">
        <v>167</v>
      </c>
      <c r="I49" s="2">
        <v>140.59</v>
      </c>
      <c r="J49" s="2">
        <v>197.64</v>
      </c>
      <c r="K49" s="2">
        <v>1.41</v>
      </c>
    </row>
    <row r="50" spans="1:11" x14ac:dyDescent="0.25">
      <c r="A50" s="1">
        <v>25338286</v>
      </c>
      <c r="B50" s="1" t="s">
        <v>50</v>
      </c>
      <c r="C50" s="1" t="s">
        <v>119</v>
      </c>
      <c r="D50" s="1" t="s">
        <v>158</v>
      </c>
      <c r="E50" s="1">
        <v>4681</v>
      </c>
      <c r="F50" s="1" t="s">
        <v>149</v>
      </c>
      <c r="G50" s="1" t="s">
        <v>162</v>
      </c>
      <c r="H50" s="1" t="s">
        <v>167</v>
      </c>
      <c r="I50" s="2">
        <v>9.81</v>
      </c>
      <c r="J50" s="2">
        <v>9.6999999999999993</v>
      </c>
      <c r="K50" s="2">
        <v>0.99</v>
      </c>
    </row>
    <row r="51" spans="1:11" x14ac:dyDescent="0.25">
      <c r="A51" s="1">
        <v>25338286</v>
      </c>
      <c r="B51" s="1" t="s">
        <v>50</v>
      </c>
      <c r="C51" s="1" t="s">
        <v>119</v>
      </c>
      <c r="D51" s="1" t="s">
        <v>158</v>
      </c>
      <c r="E51" s="1">
        <v>4681</v>
      </c>
      <c r="F51" s="1" t="s">
        <v>149</v>
      </c>
      <c r="G51" s="1" t="s">
        <v>163</v>
      </c>
      <c r="H51" s="1" t="s">
        <v>167</v>
      </c>
      <c r="I51" s="2">
        <v>9.75</v>
      </c>
      <c r="J51" s="2">
        <v>9.75</v>
      </c>
      <c r="K51" s="2">
        <v>1</v>
      </c>
    </row>
    <row r="52" spans="1:11" x14ac:dyDescent="0.25">
      <c r="A52" s="1">
        <v>25574206</v>
      </c>
      <c r="B52" s="1" t="s">
        <v>51</v>
      </c>
      <c r="C52" s="1" t="s">
        <v>120</v>
      </c>
      <c r="D52" s="1" t="s">
        <v>157</v>
      </c>
      <c r="E52" s="1">
        <v>4632</v>
      </c>
      <c r="F52" s="1" t="s">
        <v>149</v>
      </c>
      <c r="G52" s="1" t="s">
        <v>162</v>
      </c>
      <c r="H52" s="1" t="s">
        <v>167</v>
      </c>
      <c r="I52" s="2">
        <v>21.54</v>
      </c>
      <c r="J52" s="2">
        <v>17.23</v>
      </c>
      <c r="K52" s="2">
        <v>0.8</v>
      </c>
    </row>
    <row r="53" spans="1:11" x14ac:dyDescent="0.25">
      <c r="A53" s="1">
        <v>25807707</v>
      </c>
      <c r="B53" s="1" t="s">
        <v>52</v>
      </c>
      <c r="C53" s="1" t="s">
        <v>121</v>
      </c>
      <c r="D53" s="1" t="s">
        <v>152</v>
      </c>
      <c r="E53" s="1">
        <v>4600</v>
      </c>
      <c r="F53" s="1" t="s">
        <v>149</v>
      </c>
      <c r="G53" s="1" t="s">
        <v>162</v>
      </c>
      <c r="H53" s="1" t="s">
        <v>167</v>
      </c>
      <c r="I53" s="2">
        <v>20.63</v>
      </c>
      <c r="J53" s="2">
        <v>26.82</v>
      </c>
      <c r="K53" s="2">
        <v>1.3</v>
      </c>
    </row>
    <row r="54" spans="1:11" x14ac:dyDescent="0.25">
      <c r="A54" s="1">
        <v>26004233</v>
      </c>
      <c r="B54" s="1" t="s">
        <v>53</v>
      </c>
      <c r="C54" s="1" t="s">
        <v>122</v>
      </c>
      <c r="D54" s="1" t="s">
        <v>147</v>
      </c>
      <c r="E54" s="1">
        <v>4682</v>
      </c>
      <c r="F54" s="1" t="s">
        <v>149</v>
      </c>
      <c r="G54" s="1" t="s">
        <v>162</v>
      </c>
      <c r="H54" s="1" t="s">
        <v>167</v>
      </c>
      <c r="I54" s="2">
        <v>12.26</v>
      </c>
      <c r="J54" s="2">
        <v>9.81</v>
      </c>
      <c r="K54" s="2">
        <v>0.8</v>
      </c>
    </row>
    <row r="55" spans="1:11" x14ac:dyDescent="0.25">
      <c r="A55" s="1">
        <v>26155592</v>
      </c>
      <c r="B55" s="1" t="s">
        <v>54</v>
      </c>
      <c r="C55" s="1" t="s">
        <v>123</v>
      </c>
      <c r="D55" s="1" t="s">
        <v>149</v>
      </c>
      <c r="E55" s="1">
        <v>4632</v>
      </c>
      <c r="F55" s="1" t="s">
        <v>149</v>
      </c>
      <c r="G55" s="1" t="s">
        <v>162</v>
      </c>
      <c r="H55" s="1" t="s">
        <v>167</v>
      </c>
      <c r="I55" s="2">
        <v>10.6</v>
      </c>
      <c r="J55" s="2">
        <v>10.6</v>
      </c>
      <c r="K55" s="2">
        <v>1</v>
      </c>
    </row>
    <row r="56" spans="1:11" x14ac:dyDescent="0.25">
      <c r="A56" s="1">
        <v>26539315</v>
      </c>
      <c r="B56" s="1" t="s">
        <v>55</v>
      </c>
      <c r="C56" s="1" t="s">
        <v>124</v>
      </c>
      <c r="D56" s="1" t="s">
        <v>151</v>
      </c>
      <c r="E56" s="1">
        <v>4632</v>
      </c>
      <c r="F56" s="1" t="s">
        <v>149</v>
      </c>
      <c r="G56" s="1" t="s">
        <v>162</v>
      </c>
      <c r="H56" s="1" t="s">
        <v>167</v>
      </c>
      <c r="I56" s="2">
        <v>69.430000000000007</v>
      </c>
      <c r="J56" s="2">
        <v>58.93</v>
      </c>
      <c r="K56" s="2">
        <v>0.85</v>
      </c>
    </row>
    <row r="57" spans="1:11" x14ac:dyDescent="0.25">
      <c r="A57" s="1">
        <v>26539315</v>
      </c>
      <c r="B57" s="1" t="s">
        <v>55</v>
      </c>
      <c r="C57" s="1" t="s">
        <v>124</v>
      </c>
      <c r="D57" s="1" t="s">
        <v>151</v>
      </c>
      <c r="E57" s="1">
        <v>4632</v>
      </c>
      <c r="F57" s="1" t="s">
        <v>149</v>
      </c>
      <c r="G57" s="1" t="s">
        <v>163</v>
      </c>
      <c r="H57" s="1" t="s">
        <v>167</v>
      </c>
      <c r="I57" s="2">
        <v>21.71</v>
      </c>
      <c r="J57" s="2">
        <v>21.71</v>
      </c>
      <c r="K57" s="2">
        <v>1</v>
      </c>
    </row>
    <row r="58" spans="1:11" x14ac:dyDescent="0.25">
      <c r="A58" s="1">
        <v>26879639</v>
      </c>
      <c r="B58" s="1" t="s">
        <v>56</v>
      </c>
      <c r="C58" s="1" t="s">
        <v>125</v>
      </c>
      <c r="D58" s="1" t="s">
        <v>150</v>
      </c>
      <c r="E58" s="1">
        <v>4140</v>
      </c>
      <c r="F58" s="1" t="s">
        <v>149</v>
      </c>
      <c r="G58" s="1" t="s">
        <v>162</v>
      </c>
      <c r="H58" s="1" t="s">
        <v>167</v>
      </c>
      <c r="I58" s="2">
        <v>53.71</v>
      </c>
      <c r="J58" s="2">
        <v>58.41</v>
      </c>
      <c r="K58" s="2">
        <v>1.0900000000000001</v>
      </c>
    </row>
    <row r="59" spans="1:11" x14ac:dyDescent="0.25">
      <c r="A59" s="1">
        <v>28226616</v>
      </c>
      <c r="B59" s="1" t="s">
        <v>57</v>
      </c>
      <c r="C59" s="1" t="s">
        <v>126</v>
      </c>
      <c r="D59" s="1" t="s">
        <v>149</v>
      </c>
      <c r="E59" s="1">
        <v>4100</v>
      </c>
      <c r="F59" s="1" t="s">
        <v>149</v>
      </c>
      <c r="G59" s="1" t="s">
        <v>162</v>
      </c>
      <c r="H59" s="1" t="s">
        <v>167</v>
      </c>
      <c r="I59" s="2">
        <v>22.46</v>
      </c>
      <c r="J59" s="2">
        <v>22.46</v>
      </c>
      <c r="K59" s="2">
        <v>1</v>
      </c>
    </row>
    <row r="60" spans="1:11" x14ac:dyDescent="0.25">
      <c r="A60" s="1">
        <v>28226616</v>
      </c>
      <c r="B60" s="1" t="s">
        <v>57</v>
      </c>
      <c r="C60" s="1" t="s">
        <v>126</v>
      </c>
      <c r="D60" s="1" t="s">
        <v>149</v>
      </c>
      <c r="E60" s="1">
        <v>4100</v>
      </c>
      <c r="F60" s="1" t="s">
        <v>149</v>
      </c>
      <c r="G60" s="1" t="s">
        <v>165</v>
      </c>
      <c r="H60" s="1" t="s">
        <v>167</v>
      </c>
      <c r="I60" s="2">
        <v>15.85</v>
      </c>
      <c r="J60" s="2">
        <v>16.5</v>
      </c>
      <c r="K60" s="2">
        <v>1.04</v>
      </c>
    </row>
    <row r="61" spans="1:11" x14ac:dyDescent="0.25">
      <c r="A61" s="1">
        <v>30106105</v>
      </c>
      <c r="B61" s="1" t="s">
        <v>58</v>
      </c>
      <c r="C61" s="1" t="s">
        <v>127</v>
      </c>
      <c r="D61" s="1" t="s">
        <v>150</v>
      </c>
      <c r="E61" s="1">
        <v>4140</v>
      </c>
      <c r="F61" s="1" t="s">
        <v>149</v>
      </c>
      <c r="G61" s="1" t="s">
        <v>162</v>
      </c>
      <c r="H61" s="1" t="s">
        <v>167</v>
      </c>
      <c r="I61" s="2">
        <v>27.16</v>
      </c>
      <c r="J61" s="2">
        <v>27.16</v>
      </c>
      <c r="K61" s="2">
        <v>1</v>
      </c>
    </row>
    <row r="62" spans="1:11" x14ac:dyDescent="0.25">
      <c r="A62" s="1">
        <v>30106105</v>
      </c>
      <c r="B62" s="1" t="s">
        <v>58</v>
      </c>
      <c r="C62" s="1" t="s">
        <v>127</v>
      </c>
      <c r="D62" s="1" t="s">
        <v>150</v>
      </c>
      <c r="E62" s="1">
        <v>4140</v>
      </c>
      <c r="F62" s="1" t="s">
        <v>149</v>
      </c>
      <c r="G62" s="1" t="s">
        <v>163</v>
      </c>
      <c r="H62" s="1" t="s">
        <v>167</v>
      </c>
      <c r="I62" s="2">
        <v>10.220000000000001</v>
      </c>
      <c r="J62" s="2">
        <v>10.220000000000001</v>
      </c>
      <c r="K62" s="2">
        <v>1</v>
      </c>
    </row>
    <row r="63" spans="1:11" x14ac:dyDescent="0.25">
      <c r="A63" s="1">
        <v>30135555</v>
      </c>
      <c r="B63" s="1" t="s">
        <v>59</v>
      </c>
      <c r="C63" s="1" t="s">
        <v>128</v>
      </c>
      <c r="D63" s="1" t="s">
        <v>149</v>
      </c>
      <c r="E63" s="1">
        <v>4100</v>
      </c>
      <c r="F63" s="1" t="s">
        <v>149</v>
      </c>
      <c r="G63" s="1" t="s">
        <v>163</v>
      </c>
      <c r="H63" s="1" t="s">
        <v>167</v>
      </c>
      <c r="I63" s="2">
        <v>29.98</v>
      </c>
      <c r="J63" s="2">
        <v>59.96</v>
      </c>
      <c r="K63" s="2">
        <v>2</v>
      </c>
    </row>
    <row r="64" spans="1:11" x14ac:dyDescent="0.25">
      <c r="A64" s="1">
        <v>30135555</v>
      </c>
      <c r="B64" s="1" t="s">
        <v>59</v>
      </c>
      <c r="C64" s="1" t="s">
        <v>128</v>
      </c>
      <c r="D64" s="1" t="s">
        <v>149</v>
      </c>
      <c r="E64" s="1">
        <v>4100</v>
      </c>
      <c r="F64" s="1" t="s">
        <v>149</v>
      </c>
      <c r="G64" s="1" t="s">
        <v>164</v>
      </c>
      <c r="H64" s="1" t="s">
        <v>167</v>
      </c>
      <c r="I64" s="2">
        <v>35.32</v>
      </c>
      <c r="J64" s="2">
        <v>52.98</v>
      </c>
      <c r="K64" s="2">
        <v>1.5</v>
      </c>
    </row>
    <row r="65" spans="1:11" x14ac:dyDescent="0.25">
      <c r="A65" s="1">
        <v>31673496</v>
      </c>
      <c r="B65" s="1" t="s">
        <v>60</v>
      </c>
      <c r="C65" s="1" t="s">
        <v>129</v>
      </c>
      <c r="D65" s="1" t="s">
        <v>158</v>
      </c>
      <c r="E65" s="1">
        <v>4681</v>
      </c>
      <c r="F65" s="1" t="s">
        <v>149</v>
      </c>
      <c r="G65" s="1" t="s">
        <v>162</v>
      </c>
      <c r="H65" s="1" t="s">
        <v>167</v>
      </c>
      <c r="I65" s="2">
        <v>25.16</v>
      </c>
      <c r="J65" s="2">
        <v>25.16</v>
      </c>
      <c r="K65" s="2">
        <v>1</v>
      </c>
    </row>
    <row r="66" spans="1:11" x14ac:dyDescent="0.25">
      <c r="A66" s="1">
        <v>33287208</v>
      </c>
      <c r="B66" s="1" t="s">
        <v>61</v>
      </c>
      <c r="C66" s="1" t="s">
        <v>130</v>
      </c>
      <c r="D66" s="1" t="s">
        <v>159</v>
      </c>
      <c r="E66" s="1">
        <v>4623</v>
      </c>
      <c r="F66" s="1" t="s">
        <v>149</v>
      </c>
      <c r="G66" s="1" t="s">
        <v>162</v>
      </c>
      <c r="H66" s="1" t="s">
        <v>167</v>
      </c>
      <c r="I66" s="2">
        <v>30.13</v>
      </c>
      <c r="J66" s="2">
        <v>30</v>
      </c>
      <c r="K66" s="2">
        <v>1</v>
      </c>
    </row>
    <row r="67" spans="1:11" x14ac:dyDescent="0.25">
      <c r="A67" s="1">
        <v>33305303</v>
      </c>
      <c r="B67" s="1" t="s">
        <v>62</v>
      </c>
      <c r="C67" s="1" t="s">
        <v>131</v>
      </c>
      <c r="D67" s="1" t="s">
        <v>149</v>
      </c>
      <c r="E67" s="1">
        <v>4682</v>
      </c>
      <c r="F67" s="1" t="s">
        <v>149</v>
      </c>
      <c r="G67" s="1" t="s">
        <v>162</v>
      </c>
      <c r="H67" s="1" t="s">
        <v>167</v>
      </c>
      <c r="I67" s="2">
        <v>45</v>
      </c>
      <c r="J67" s="2">
        <v>45</v>
      </c>
      <c r="K67" s="2">
        <v>1</v>
      </c>
    </row>
    <row r="68" spans="1:11" x14ac:dyDescent="0.25">
      <c r="A68" s="1">
        <v>33305303</v>
      </c>
      <c r="B68" s="1" t="s">
        <v>62</v>
      </c>
      <c r="C68" s="1" t="s">
        <v>131</v>
      </c>
      <c r="D68" s="1" t="s">
        <v>149</v>
      </c>
      <c r="E68" s="1">
        <v>4682</v>
      </c>
      <c r="F68" s="1" t="s">
        <v>149</v>
      </c>
      <c r="G68" s="1" t="s">
        <v>163</v>
      </c>
      <c r="H68" s="1" t="s">
        <v>167</v>
      </c>
      <c r="I68" s="2">
        <v>6.4</v>
      </c>
      <c r="J68" s="2">
        <v>6.4</v>
      </c>
      <c r="K68" s="2">
        <v>1</v>
      </c>
    </row>
    <row r="69" spans="1:11" x14ac:dyDescent="0.25">
      <c r="A69" s="1">
        <v>34799768</v>
      </c>
      <c r="B69" s="1" t="s">
        <v>63</v>
      </c>
      <c r="C69" s="1" t="s">
        <v>132</v>
      </c>
      <c r="D69" s="1" t="s">
        <v>157</v>
      </c>
      <c r="E69" s="1">
        <v>4632</v>
      </c>
      <c r="F69" s="1" t="s">
        <v>149</v>
      </c>
      <c r="G69" s="1" t="s">
        <v>162</v>
      </c>
      <c r="H69" s="1" t="s">
        <v>167</v>
      </c>
      <c r="I69" s="2">
        <v>32.19</v>
      </c>
      <c r="J69" s="2">
        <v>15.4</v>
      </c>
      <c r="K69" s="2">
        <v>0.48</v>
      </c>
    </row>
    <row r="70" spans="1:11" x14ac:dyDescent="0.25">
      <c r="A70" s="1">
        <v>34999635</v>
      </c>
      <c r="B70" s="1" t="s">
        <v>64</v>
      </c>
      <c r="C70" s="1" t="s">
        <v>133</v>
      </c>
      <c r="D70" s="1" t="s">
        <v>149</v>
      </c>
      <c r="E70" s="1">
        <v>4140</v>
      </c>
      <c r="F70" s="1" t="s">
        <v>149</v>
      </c>
      <c r="G70" s="1" t="s">
        <v>163</v>
      </c>
      <c r="H70" s="1" t="s">
        <v>167</v>
      </c>
      <c r="I70" s="2">
        <v>18.77</v>
      </c>
      <c r="J70" s="2">
        <v>18.77</v>
      </c>
      <c r="K70" s="2">
        <v>1</v>
      </c>
    </row>
    <row r="71" spans="1:11" x14ac:dyDescent="0.25">
      <c r="A71" s="1">
        <v>34999635</v>
      </c>
      <c r="B71" s="1" t="s">
        <v>64</v>
      </c>
      <c r="C71" s="1" t="s">
        <v>133</v>
      </c>
      <c r="D71" s="1" t="s">
        <v>149</v>
      </c>
      <c r="E71" s="1">
        <v>4140</v>
      </c>
      <c r="F71" s="1" t="s">
        <v>149</v>
      </c>
      <c r="G71" s="1" t="s">
        <v>162</v>
      </c>
      <c r="H71" s="1" t="s">
        <v>167</v>
      </c>
      <c r="I71" s="2">
        <v>21.58</v>
      </c>
      <c r="J71" s="2">
        <v>21.58</v>
      </c>
      <c r="K71" s="2">
        <v>1</v>
      </c>
    </row>
    <row r="72" spans="1:11" x14ac:dyDescent="0.25">
      <c r="A72" s="1">
        <v>40494413</v>
      </c>
      <c r="B72" s="1" t="s">
        <v>65</v>
      </c>
      <c r="C72" s="1" t="s">
        <v>134</v>
      </c>
      <c r="D72" s="1" t="s">
        <v>149</v>
      </c>
      <c r="E72" s="1">
        <v>4140</v>
      </c>
      <c r="F72" s="1" t="s">
        <v>149</v>
      </c>
      <c r="G72" s="1" t="s">
        <v>162</v>
      </c>
      <c r="H72" s="1" t="s">
        <v>167</v>
      </c>
      <c r="I72" s="2">
        <v>6.93</v>
      </c>
      <c r="J72" s="2">
        <v>6.93</v>
      </c>
      <c r="K72" s="2">
        <v>1</v>
      </c>
    </row>
    <row r="73" spans="1:11" x14ac:dyDescent="0.25">
      <c r="A73" s="1">
        <v>40494413</v>
      </c>
      <c r="B73" s="1" t="s">
        <v>65</v>
      </c>
      <c r="C73" s="1" t="s">
        <v>134</v>
      </c>
      <c r="D73" s="1" t="s">
        <v>149</v>
      </c>
      <c r="E73" s="1">
        <v>4140</v>
      </c>
      <c r="F73" s="1" t="s">
        <v>149</v>
      </c>
      <c r="G73" s="1" t="s">
        <v>163</v>
      </c>
      <c r="H73" s="1" t="s">
        <v>167</v>
      </c>
      <c r="I73" s="2">
        <v>6.55</v>
      </c>
      <c r="J73" s="2">
        <v>13.1</v>
      </c>
      <c r="K73" s="2">
        <v>2</v>
      </c>
    </row>
    <row r="74" spans="1:11" x14ac:dyDescent="0.25">
      <c r="A74" s="1">
        <v>51865715</v>
      </c>
      <c r="B74" s="1" t="s">
        <v>66</v>
      </c>
      <c r="C74" s="1" t="s">
        <v>135</v>
      </c>
      <c r="D74" s="1" t="s">
        <v>157</v>
      </c>
      <c r="E74" s="1">
        <v>4632</v>
      </c>
      <c r="F74" s="1" t="s">
        <v>149</v>
      </c>
      <c r="G74" s="1" t="s">
        <v>162</v>
      </c>
      <c r="H74" s="1" t="s">
        <v>167</v>
      </c>
      <c r="I74" s="2">
        <v>26.48</v>
      </c>
      <c r="J74" s="2">
        <v>27.05</v>
      </c>
      <c r="K74" s="2">
        <v>1.02</v>
      </c>
    </row>
    <row r="75" spans="1:11" x14ac:dyDescent="0.25">
      <c r="A75" s="1">
        <v>52712955</v>
      </c>
      <c r="B75" s="1" t="s">
        <v>67</v>
      </c>
      <c r="C75" s="1" t="s">
        <v>136</v>
      </c>
      <c r="D75" s="1" t="s">
        <v>149</v>
      </c>
      <c r="E75" s="1">
        <v>4600</v>
      </c>
      <c r="F75" s="1" t="s">
        <v>149</v>
      </c>
      <c r="G75" s="1" t="s">
        <v>162</v>
      </c>
      <c r="H75" s="1" t="s">
        <v>168</v>
      </c>
      <c r="I75" s="2">
        <v>20.05</v>
      </c>
      <c r="J75" s="2">
        <v>15</v>
      </c>
      <c r="K75" s="2">
        <v>0.75</v>
      </c>
    </row>
    <row r="76" spans="1:11" x14ac:dyDescent="0.25">
      <c r="A76" s="1">
        <v>52712955</v>
      </c>
      <c r="B76" s="1" t="s">
        <v>67</v>
      </c>
      <c r="C76" s="1" t="s">
        <v>136</v>
      </c>
      <c r="D76" s="1" t="s">
        <v>149</v>
      </c>
      <c r="E76" s="1">
        <v>4600</v>
      </c>
      <c r="F76" s="1" t="s">
        <v>149</v>
      </c>
      <c r="G76" s="1" t="s">
        <v>162</v>
      </c>
      <c r="H76" s="1" t="s">
        <v>167</v>
      </c>
      <c r="I76" s="2">
        <v>20.05</v>
      </c>
      <c r="J76" s="2">
        <v>6.66</v>
      </c>
      <c r="K76" s="2">
        <v>0.33</v>
      </c>
    </row>
    <row r="77" spans="1:11" x14ac:dyDescent="0.25">
      <c r="A77" s="1">
        <v>55847215</v>
      </c>
      <c r="B77" s="1" t="s">
        <v>68</v>
      </c>
      <c r="C77" s="1" t="s">
        <v>137</v>
      </c>
      <c r="D77" s="1" t="s">
        <v>150</v>
      </c>
      <c r="E77" s="1">
        <v>4140</v>
      </c>
      <c r="F77" s="1" t="s">
        <v>149</v>
      </c>
      <c r="G77" s="1" t="s">
        <v>163</v>
      </c>
      <c r="H77" s="1" t="s">
        <v>167</v>
      </c>
      <c r="I77" s="2">
        <v>34.049999999999997</v>
      </c>
      <c r="J77" s="2">
        <v>34.049999999999997</v>
      </c>
      <c r="K77" s="2">
        <v>1</v>
      </c>
    </row>
    <row r="78" spans="1:11" x14ac:dyDescent="0.25">
      <c r="A78" s="1">
        <v>55847215</v>
      </c>
      <c r="B78" s="1" t="s">
        <v>68</v>
      </c>
      <c r="C78" s="1" t="s">
        <v>137</v>
      </c>
      <c r="D78" s="1" t="s">
        <v>150</v>
      </c>
      <c r="E78" s="1">
        <v>4140</v>
      </c>
      <c r="F78" s="1" t="s">
        <v>149</v>
      </c>
      <c r="G78" s="1" t="s">
        <v>162</v>
      </c>
      <c r="H78" s="1" t="s">
        <v>167</v>
      </c>
      <c r="I78" s="2">
        <v>67.94</v>
      </c>
      <c r="J78" s="2">
        <v>67.83</v>
      </c>
      <c r="K78" s="2">
        <v>1</v>
      </c>
    </row>
    <row r="79" spans="1:11" x14ac:dyDescent="0.25">
      <c r="A79" s="1">
        <v>59375318</v>
      </c>
      <c r="B79" s="1" t="s">
        <v>69</v>
      </c>
      <c r="C79" s="1" t="s">
        <v>138</v>
      </c>
      <c r="D79" s="1" t="s">
        <v>149</v>
      </c>
      <c r="E79" s="1">
        <v>4600</v>
      </c>
      <c r="F79" s="1" t="s">
        <v>149</v>
      </c>
      <c r="G79" s="1" t="s">
        <v>162</v>
      </c>
      <c r="H79" s="1" t="s">
        <v>167</v>
      </c>
      <c r="I79" s="2">
        <v>15.85</v>
      </c>
      <c r="J79" s="2">
        <v>23.93</v>
      </c>
      <c r="K79" s="2">
        <v>1.51</v>
      </c>
    </row>
    <row r="80" spans="1:11" x14ac:dyDescent="0.25">
      <c r="A80" s="1">
        <v>61065911</v>
      </c>
      <c r="B80" s="1" t="s">
        <v>70</v>
      </c>
      <c r="C80" s="1" t="s">
        <v>139</v>
      </c>
      <c r="D80" s="1" t="s">
        <v>158</v>
      </c>
      <c r="E80" s="1">
        <v>4681</v>
      </c>
      <c r="F80" s="1" t="s">
        <v>149</v>
      </c>
      <c r="G80" s="1" t="s">
        <v>162</v>
      </c>
      <c r="H80" s="1" t="s">
        <v>167</v>
      </c>
      <c r="I80" s="2">
        <v>42.13</v>
      </c>
      <c r="J80" s="2">
        <v>26.24</v>
      </c>
      <c r="K80" s="2">
        <v>0.62</v>
      </c>
    </row>
    <row r="81" spans="1:11" x14ac:dyDescent="0.25">
      <c r="A81" s="1">
        <v>61611312</v>
      </c>
      <c r="B81" s="1" t="s">
        <v>71</v>
      </c>
      <c r="C81" s="1" t="s">
        <v>140</v>
      </c>
      <c r="D81" s="1" t="s">
        <v>160</v>
      </c>
      <c r="E81" s="1">
        <v>4681</v>
      </c>
      <c r="F81" s="1" t="s">
        <v>149</v>
      </c>
      <c r="G81" s="1" t="s">
        <v>162</v>
      </c>
      <c r="H81" s="1" t="s">
        <v>167</v>
      </c>
      <c r="I81" s="2">
        <v>121.21</v>
      </c>
      <c r="J81" s="2">
        <v>157.57</v>
      </c>
      <c r="K81" s="2">
        <v>1.3</v>
      </c>
    </row>
    <row r="82" spans="1:11" x14ac:dyDescent="0.25">
      <c r="A82" s="1">
        <v>70817128</v>
      </c>
      <c r="B82" s="1" t="s">
        <v>72</v>
      </c>
      <c r="C82" s="1" t="s">
        <v>141</v>
      </c>
      <c r="D82" s="1" t="s">
        <v>161</v>
      </c>
      <c r="E82" s="1">
        <v>4600</v>
      </c>
      <c r="F82" s="1" t="s">
        <v>149</v>
      </c>
      <c r="G82" s="1" t="s">
        <v>162</v>
      </c>
      <c r="H82" s="1" t="s">
        <v>167</v>
      </c>
      <c r="I82" s="2">
        <v>345.01</v>
      </c>
      <c r="J82" s="2">
        <v>407.41</v>
      </c>
      <c r="K82" s="2">
        <v>1.18</v>
      </c>
    </row>
    <row r="83" spans="1:11" x14ac:dyDescent="0.25">
      <c r="A83" s="1">
        <v>73898153</v>
      </c>
      <c r="B83" s="1" t="s">
        <v>73</v>
      </c>
      <c r="C83" s="1" t="s">
        <v>142</v>
      </c>
      <c r="D83" s="1" t="s">
        <v>148</v>
      </c>
      <c r="E83" s="1">
        <v>4623</v>
      </c>
      <c r="F83" s="1" t="s">
        <v>149</v>
      </c>
      <c r="G83" s="1" t="s">
        <v>162</v>
      </c>
      <c r="H83" s="1" t="s">
        <v>167</v>
      </c>
      <c r="I83" s="2">
        <v>7.82</v>
      </c>
      <c r="J83" s="2">
        <v>7.82</v>
      </c>
      <c r="K83" s="2">
        <v>1</v>
      </c>
    </row>
    <row r="84" spans="1:11" x14ac:dyDescent="0.25">
      <c r="A84" s="1">
        <v>75370717</v>
      </c>
      <c r="B84" s="1" t="s">
        <v>74</v>
      </c>
      <c r="C84" s="1" t="s">
        <v>143</v>
      </c>
      <c r="D84" s="1" t="s">
        <v>149</v>
      </c>
      <c r="E84" s="1">
        <v>4681</v>
      </c>
      <c r="F84" s="1" t="s">
        <v>149</v>
      </c>
      <c r="G84" s="1" t="s">
        <v>162</v>
      </c>
      <c r="H84" s="1" t="s">
        <v>167</v>
      </c>
      <c r="I84" s="2">
        <v>41.54</v>
      </c>
      <c r="J84" s="2">
        <v>60</v>
      </c>
      <c r="K84" s="2">
        <v>1.44</v>
      </c>
    </row>
    <row r="85" spans="1:11" x14ac:dyDescent="0.25">
      <c r="A85" s="1">
        <v>86367912</v>
      </c>
      <c r="B85" s="1" t="s">
        <v>75</v>
      </c>
      <c r="C85" s="1" t="s">
        <v>144</v>
      </c>
      <c r="D85" s="1" t="s">
        <v>156</v>
      </c>
      <c r="E85" s="1">
        <v>4682</v>
      </c>
      <c r="F85" s="1" t="s">
        <v>149</v>
      </c>
      <c r="G85" s="1" t="s">
        <v>162</v>
      </c>
      <c r="H85" s="1" t="s">
        <v>167</v>
      </c>
      <c r="I85" s="2">
        <v>7.94</v>
      </c>
      <c r="J85" s="2">
        <v>7.94</v>
      </c>
      <c r="K85" s="2">
        <v>1</v>
      </c>
    </row>
    <row r="86" spans="1:11" x14ac:dyDescent="0.25">
      <c r="A86" s="1">
        <v>86523914</v>
      </c>
      <c r="B86" s="1" t="s">
        <v>76</v>
      </c>
      <c r="C86" s="1" t="s">
        <v>145</v>
      </c>
      <c r="D86" s="1" t="s">
        <v>158</v>
      </c>
      <c r="E86" s="1">
        <v>4681</v>
      </c>
      <c r="F86" s="1" t="s">
        <v>149</v>
      </c>
      <c r="G86" s="1" t="s">
        <v>162</v>
      </c>
      <c r="H86" s="1" t="s">
        <v>168</v>
      </c>
      <c r="I86" s="2">
        <v>141.85</v>
      </c>
      <c r="J86" s="2">
        <v>13.65</v>
      </c>
      <c r="K86" s="2">
        <v>0.1</v>
      </c>
    </row>
    <row r="87" spans="1:11" x14ac:dyDescent="0.25">
      <c r="A87" s="1">
        <v>88438515</v>
      </c>
      <c r="B87" s="1" t="s">
        <v>77</v>
      </c>
      <c r="C87" s="1" t="s">
        <v>146</v>
      </c>
      <c r="D87" s="1" t="s">
        <v>154</v>
      </c>
      <c r="E87" s="1">
        <v>4623</v>
      </c>
      <c r="F87" s="1" t="s">
        <v>149</v>
      </c>
      <c r="G87" s="1" t="s">
        <v>162</v>
      </c>
      <c r="H87" s="1" t="s">
        <v>167</v>
      </c>
      <c r="I87" s="2">
        <v>79.81</v>
      </c>
      <c r="J87" s="2">
        <v>79.81</v>
      </c>
      <c r="K87" s="2">
        <v>1</v>
      </c>
    </row>
    <row r="88" spans="1:11" x14ac:dyDescent="0.25">
      <c r="A88" s="1">
        <v>99999999</v>
      </c>
      <c r="B88" s="1" t="s">
        <v>78</v>
      </c>
      <c r="C88" s="1" t="s">
        <v>78</v>
      </c>
      <c r="D88" s="1" t="s">
        <v>78</v>
      </c>
      <c r="E88" s="1">
        <v>9999</v>
      </c>
      <c r="F88" s="1" t="s">
        <v>78</v>
      </c>
      <c r="G88" s="1" t="s">
        <v>78</v>
      </c>
      <c r="H88" s="1" t="s">
        <v>78</v>
      </c>
      <c r="I88" s="2">
        <f>SUM(I2:I87)</f>
        <v>2932.09</v>
      </c>
      <c r="J88" s="2">
        <f>SUM(J2:J87)</f>
        <v>3197.81</v>
      </c>
      <c r="K88" s="2">
        <f>J88/I88</f>
        <v>1.0906247761835413</v>
      </c>
    </row>
  </sheetData>
  <sortState ref="A2:K89">
    <sortCondition ref="A1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Køge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Klaus  Flemløse</cp:lastModifiedBy>
  <dcterms:created xsi:type="dcterms:W3CDTF">2016-08-01T20:00:07Z</dcterms:created>
  <dcterms:modified xsi:type="dcterms:W3CDTF">2016-08-09T06:17:43Z</dcterms:modified>
</cp:coreProperties>
</file>